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3A04F541-48DF-456C-99D2-94ECD1F24A8B}"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<sst xmlns="http://schemas.openxmlformats.org/spreadsheetml/2006/main" count="8065" uniqueCount="1828">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</sst>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E26" sqref="E26:F26"/>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501</v>
      </c>
      <c r="B10" s="251"/>
      <c r="C10" s="194" t="str">
        <f>VLOOKUP(A10,Listado!A6:R456,6,0)</f>
        <v>G. EDIFICACIÓN</v>
      </c>
      <c r="D10" s="194"/>
      <c r="E10" s="194"/>
      <c r="F10" s="194"/>
      <c r="G10" s="194" t="str">
        <f>VLOOKUP(A10,Listado!A6:R456,7,0)</f>
        <v>Técnico/a 1</v>
      </c>
      <c r="H10" s="194"/>
      <c r="I10" s="244" t="str">
        <f>VLOOKUP(A10,Listado!A6:R456,2,0)</f>
        <v>TECNICO DE EDIFICACION</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58.4" customHeight="1" thickTop="1" thickBot="1">
      <c r="A17" s="234" t="str">
        <f>VLOOKUP(A10,Listado!A6:R456,18,0)</f>
        <v>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uAA5dc4YlFc4+dTMXZJGqnrRFRKEvyVOJgOCBszjxoKlIY4c0ztyeQs9CagWOVHtlC9BVeZUGmg4+jFp3lHzEQ==" saltValue="oX9XBY2EplM5q9gK+LTZH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2022-10-11T13:24:11Z</dcterms:modified>
</cp:coreProperties>
</file>